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0 міс\"/>
    </mc:Choice>
  </mc:AlternateContent>
  <xr:revisionPtr revIDLastSave="0" documentId="13_ncr:1_{6AC14C14-5671-49FE-A8EC-94D821205B02}" xr6:coauthVersionLast="47" xr6:coauthVersionMax="47" xr10:uidLastSave="{00000000-0000-0000-0000-000000000000}"/>
  <bookViews>
    <workbookView xWindow="-120" yWindow="-120" windowWidth="21840" windowHeight="13020" xr2:uid="{8AC50B1D-6895-4E96-84F7-0CB7D5DC29AE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2" l="1"/>
  <c r="J59" i="2"/>
  <c r="K58" i="2"/>
  <c r="J58" i="2"/>
  <c r="K57" i="2"/>
  <c r="J57" i="2"/>
  <c r="J56" i="2"/>
  <c r="K55" i="2"/>
  <c r="J55" i="2"/>
  <c r="J54" i="2"/>
  <c r="K53" i="2"/>
  <c r="J53" i="2"/>
  <c r="K52" i="2"/>
  <c r="J52" i="2"/>
  <c r="J51" i="2"/>
  <c r="K50" i="2"/>
  <c r="J50" i="2"/>
  <c r="J49" i="2"/>
  <c r="K48" i="2"/>
  <c r="J48" i="2"/>
  <c r="J47" i="2"/>
  <c r="K46" i="2"/>
  <c r="J46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J37" i="2"/>
  <c r="K36" i="2"/>
  <c r="J36" i="2"/>
  <c r="K35" i="2"/>
  <c r="J35" i="2"/>
  <c r="J34" i="2"/>
  <c r="K33" i="2"/>
  <c r="J33" i="2"/>
  <c r="J32" i="2"/>
  <c r="J31" i="2"/>
  <c r="J30" i="2"/>
  <c r="J29" i="2"/>
  <c r="J28" i="2"/>
  <c r="K27" i="2"/>
  <c r="J27" i="2"/>
  <c r="K26" i="2"/>
  <c r="J26" i="2"/>
  <c r="J25" i="2"/>
  <c r="J24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J15" i="2"/>
  <c r="J14" i="2"/>
  <c r="K13" i="2"/>
  <c r="J13" i="2"/>
  <c r="K12" i="2"/>
  <c r="J12" i="2"/>
  <c r="J11" i="2"/>
  <c r="J10" i="2"/>
  <c r="K9" i="2"/>
  <c r="J9" i="2"/>
  <c r="K8" i="2"/>
  <c r="J8" i="2"/>
  <c r="K7" i="2"/>
  <c r="J7" i="2"/>
  <c r="K6" i="2"/>
  <c r="J6" i="2"/>
  <c r="H59" i="2"/>
  <c r="H58" i="2"/>
  <c r="H57" i="2"/>
  <c r="H56" i="2"/>
  <c r="H55" i="2"/>
  <c r="H54" i="2"/>
  <c r="H53" i="2"/>
  <c r="H52" i="2"/>
  <c r="H51" i="2"/>
  <c r="H49" i="2"/>
  <c r="H47" i="2"/>
  <c r="H44" i="2"/>
  <c r="H43" i="2"/>
  <c r="H42" i="2"/>
  <c r="H41" i="2"/>
  <c r="H40" i="2"/>
  <c r="H39" i="2"/>
  <c r="H38" i="2"/>
  <c r="H37" i="2"/>
  <c r="H36" i="2"/>
  <c r="H35" i="2"/>
  <c r="H34" i="2"/>
  <c r="H32" i="2"/>
  <c r="H31" i="2"/>
  <c r="H30" i="2"/>
  <c r="H29" i="2"/>
  <c r="H28" i="2"/>
  <c r="H25" i="2"/>
  <c r="H24" i="2"/>
  <c r="H23" i="2"/>
  <c r="H22" i="2"/>
  <c r="H20" i="2"/>
  <c r="H19" i="2"/>
  <c r="H18" i="2"/>
  <c r="H17" i="2"/>
  <c r="H15" i="2"/>
  <c r="H14" i="2"/>
  <c r="H13" i="2"/>
  <c r="H12" i="2"/>
  <c r="H11" i="2"/>
  <c r="H10" i="2"/>
  <c r="H9" i="2"/>
  <c r="H8" i="2"/>
  <c r="H7" i="2"/>
  <c r="H6" i="2"/>
</calcChain>
</file>

<file path=xl/sharedStrings.xml><?xml version="1.0" encoding="utf-8"?>
<sst xmlns="http://schemas.openxmlformats.org/spreadsheetml/2006/main" count="121" uniqueCount="117">
  <si>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</si>
  <si>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</si>
  <si>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</si>
  <si>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</si>
  <si>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</si>
  <si>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</si>
  <si>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% виконання на вказаний період</t>
  </si>
  <si>
    <t>Спеціальний фонд (разом)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</si>
  <si>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</si>
  <si>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</si>
  <si>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</si>
  <si>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</si>
  <si>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</si>
  <si>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</si>
  <si>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</si>
  <si>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</si>
  <si>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6081</t>
  </si>
  <si>
    <t>Будівництво житла для окремих категорій населення відповідно до законодавства</t>
  </si>
  <si>
    <t>7130</t>
  </si>
  <si>
    <t>Здійснення заходів із землеустрою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</si>
  <si>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</si>
  <si>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</si>
  <si>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</si>
  <si>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</si>
  <si>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</si>
  <si>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</si>
  <si>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8230</t>
  </si>
  <si>
    <t>Інші заходи громадського порядку та безпеки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</si>
  <si>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</si>
  <si>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</si>
  <si>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</si>
  <si>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</si>
  <si>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</si>
  <si>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</si>
  <si>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</si>
  <si>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</si>
  <si>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</si>
  <si>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</si>
  <si>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</si>
  <si>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</si>
  <si>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</si>
  <si>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</si>
  <si>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</si>
  <si>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</si>
  <si>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</si>
  <si>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</si>
  <si>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1300</t>
  </si>
  <si>
    <t>Будівництво освітніх установ та закладів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</si>
  <si>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</si>
  <si>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</si>
  <si>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1501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</si>
  <si>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</si>
  <si>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</si>
  <si>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</si>
  <si>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</si>
  <si>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</si>
  <si>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7330</t>
  </si>
  <si>
    <t>Будівництво інших об`єктів комунальної власності</t>
  </si>
  <si>
    <t>08</t>
  </si>
  <si>
    <t>Управління праці та соціального захисту населення виконкомуЛебединської міської ради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</si>
  <si>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</si>
  <si>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</si>
  <si>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3225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</si>
  <si>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</si>
  <si>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</si>
  <si>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</si>
  <si>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</si>
  <si>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</si>
  <si>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</si>
  <si>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</si>
  <si>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</si>
  <si>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</si>
  <si>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</si>
  <si>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</si>
  <si>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</si>
  <si>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</si>
  <si>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</si>
  <si>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</si>
  <si>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6090</t>
  </si>
  <si>
    <t>Інша діяльність у сфері житлово-комунального господарства</t>
  </si>
  <si>
    <t>6091</t>
  </si>
  <si>
    <t>Будівництво об`єктів житлово-комунального господарства</t>
  </si>
  <si>
    <t>7377</t>
  </si>
  <si>
    <t>Реалізація проектів (заходів) з відновлення інших об`єктів комунальної власності, пошкоджених / знищених внаслідок збройної агресії, за рахунок коштів місцевих бюджетів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</si>
  <si>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</si>
  <si>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</si>
  <si>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7670</t>
  </si>
  <si>
    <t>Внески до статутного капіталу суб`єктів господарювання</t>
  </si>
  <si>
    <t>8312</t>
  </si>
  <si>
    <t>Оброблення (відновлення, у тому числі сортування, та видалення) відходів</t>
  </si>
  <si>
    <t>8340</t>
  </si>
  <si>
    <t>Природоохоронні заходи за рахунок цільових фондів</t>
  </si>
  <si>
    <t>37</t>
  </si>
  <si>
    <t>Фінансове управління Лебединської міської ради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</si>
  <si>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</si>
  <si>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</si>
  <si>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</si>
  <si>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</si>
  <si>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</si>
  <si>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</si>
  <si>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8240</t>
  </si>
  <si>
    <t>Заходи та роботи з територіальної оборони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</si>
  <si>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</si>
  <si>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</si>
  <si>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</si>
  <si>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</si>
  <si>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7325</t>
  </si>
  <si>
    <t>Будівництво споруд, установ та закладів фізичної культури і спорту</t>
  </si>
  <si>
    <t>7376</t>
  </si>
  <si>
    <t>Реалізація проектів (заходів) з відновлення об`єктів житлово-комунального господарства, пошкоджених / знищених внаслідок збройної агресії, за рахунок коштів місцевих бюджетів</t>
  </si>
  <si>
    <t>7383</t>
  </si>
  <si>
    <t>Реалізація проектів (об`єктів, заходів) за рахунок коштів фонду ліквідації наслідків збройної агресії</t>
  </si>
  <si>
    <t>Касові видатки за 10 міс. 2024 року</t>
  </si>
  <si>
    <t>Відхилення (+/-)</t>
  </si>
  <si>
    <t>% до касових 2024 року</t>
  </si>
  <si>
    <t>(грн.)</t>
  </si>
  <si>
    <t>Аналіз касових видатків установ, що фінансуються з бюджету Лебединської МТГ станом на 31.10.2025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</si>
</sst>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0" fontId="1" fillId="2" borderId="0" xfId="1" applyFill="1" applyAlignment="1">
      <alignment horizontal="right"/>
    </xf>
    <xf numFmtId="0" fontId="1" fillId="2" borderId="0" xfId="1" applyFill="1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vertical="center"/>
    </xf>
    <xf numFmtId="4" fontId="1" fillId="2" borderId="0" xfId="1" applyNumberFormat="1" applyFill="1" applyAlignment="1">
      <alignment vertical="center"/>
    </xf>
    <xf numFmtId="0" fontId="1" fillId="0" borderId="0" xfId="1" applyAlignment="1"/>
    <xf numFmtId="0" fontId="3" fillId="0" borderId="1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3" borderId="1" xfId="1" applyFill="1" applyBorder="1" applyAlignment="1">
      <alignment horizontal="center" vertical="center"/>
    </xf>
    <xf numFmtId="0" fontId="1" fillId="3" borderId="1" xfId="1" applyFill="1" applyBorder="1" applyAlignment="1">
      <alignment vertical="center"/>
    </xf>
    <xf numFmtId="4" fontId="1" fillId="3" borderId="1" xfId="1" applyNumberFormat="1" applyFill="1" applyBorder="1" applyAlignment="1">
      <alignment vertical="center"/>
    </xf>
    <xf numFmtId="4" fontId="4" fillId="3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 xr:uid="{86F7EBDE-9DAC-4186-8779-280EB8A5F2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230D2-E1CA-4C7C-ACD8-039E64F1656A}">
  <sheetPr>
    <pageSetUpPr fitToPage="1"/>
  </sheetPr>
  <dimension ref="A2:L69"/>
  <sheetViews>
    <sheetView tabSelected="1" topLeftCell="B46" workbookViewId="0">
      <selection activeCell="C61" sqref="C61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50.7109375" style="22" customWidth="1"/>
    <col min="4" max="7" width="15.7109375" style="1" customWidth="1"/>
    <col min="8" max="8" width="15.7109375" style="13" customWidth="1"/>
    <col min="9" max="9" width="15.7109375" style="1" customWidth="1"/>
    <col min="10" max="11" width="15.7109375" style="12" customWidth="1"/>
    <col min="12" max="251" width="9.140625" style="1"/>
    <col min="252" max="252" width="12.7109375" style="1" customWidth="1"/>
    <col min="253" max="253" width="50.7109375" style="1" customWidth="1"/>
    <col min="254" max="267" width="15.7109375" style="1" customWidth="1"/>
    <col min="268" max="507" width="9.140625" style="1"/>
    <col min="508" max="508" width="12.7109375" style="1" customWidth="1"/>
    <col min="509" max="509" width="50.7109375" style="1" customWidth="1"/>
    <col min="510" max="523" width="15.7109375" style="1" customWidth="1"/>
    <col min="524" max="763" width="9.140625" style="1"/>
    <col min="764" max="764" width="12.7109375" style="1" customWidth="1"/>
    <col min="765" max="765" width="50.7109375" style="1" customWidth="1"/>
    <col min="766" max="779" width="15.7109375" style="1" customWidth="1"/>
    <col min="780" max="1019" width="9.140625" style="1"/>
    <col min="1020" max="1020" width="12.7109375" style="1" customWidth="1"/>
    <col min="1021" max="1021" width="50.7109375" style="1" customWidth="1"/>
    <col min="1022" max="1035" width="15.7109375" style="1" customWidth="1"/>
    <col min="1036" max="1275" width="9.140625" style="1"/>
    <col min="1276" max="1276" width="12.7109375" style="1" customWidth="1"/>
    <col min="1277" max="1277" width="50.7109375" style="1" customWidth="1"/>
    <col min="1278" max="1291" width="15.7109375" style="1" customWidth="1"/>
    <col min="1292" max="1531" width="9.140625" style="1"/>
    <col min="1532" max="1532" width="12.7109375" style="1" customWidth="1"/>
    <col min="1533" max="1533" width="50.7109375" style="1" customWidth="1"/>
    <col min="1534" max="1547" width="15.7109375" style="1" customWidth="1"/>
    <col min="1548" max="1787" width="9.140625" style="1"/>
    <col min="1788" max="1788" width="12.7109375" style="1" customWidth="1"/>
    <col min="1789" max="1789" width="50.7109375" style="1" customWidth="1"/>
    <col min="1790" max="1803" width="15.7109375" style="1" customWidth="1"/>
    <col min="1804" max="2043" width="9.140625" style="1"/>
    <col min="2044" max="2044" width="12.7109375" style="1" customWidth="1"/>
    <col min="2045" max="2045" width="50.7109375" style="1" customWidth="1"/>
    <col min="2046" max="2059" width="15.7109375" style="1" customWidth="1"/>
    <col min="2060" max="2299" width="9.140625" style="1"/>
    <col min="2300" max="2300" width="12.7109375" style="1" customWidth="1"/>
    <col min="2301" max="2301" width="50.7109375" style="1" customWidth="1"/>
    <col min="2302" max="2315" width="15.7109375" style="1" customWidth="1"/>
    <col min="2316" max="2555" width="9.140625" style="1"/>
    <col min="2556" max="2556" width="12.7109375" style="1" customWidth="1"/>
    <col min="2557" max="2557" width="50.7109375" style="1" customWidth="1"/>
    <col min="2558" max="2571" width="15.7109375" style="1" customWidth="1"/>
    <col min="2572" max="2811" width="9.140625" style="1"/>
    <col min="2812" max="2812" width="12.7109375" style="1" customWidth="1"/>
    <col min="2813" max="2813" width="50.7109375" style="1" customWidth="1"/>
    <col min="2814" max="2827" width="15.7109375" style="1" customWidth="1"/>
    <col min="2828" max="3067" width="9.140625" style="1"/>
    <col min="3068" max="3068" width="12.7109375" style="1" customWidth="1"/>
    <col min="3069" max="3069" width="50.7109375" style="1" customWidth="1"/>
    <col min="3070" max="3083" width="15.7109375" style="1" customWidth="1"/>
    <col min="3084" max="3323" width="9.140625" style="1"/>
    <col min="3324" max="3324" width="12.7109375" style="1" customWidth="1"/>
    <col min="3325" max="3325" width="50.7109375" style="1" customWidth="1"/>
    <col min="3326" max="3339" width="15.7109375" style="1" customWidth="1"/>
    <col min="3340" max="3579" width="9.140625" style="1"/>
    <col min="3580" max="3580" width="12.7109375" style="1" customWidth="1"/>
    <col min="3581" max="3581" width="50.7109375" style="1" customWidth="1"/>
    <col min="3582" max="3595" width="15.7109375" style="1" customWidth="1"/>
    <col min="3596" max="3835" width="9.140625" style="1"/>
    <col min="3836" max="3836" width="12.7109375" style="1" customWidth="1"/>
    <col min="3837" max="3837" width="50.7109375" style="1" customWidth="1"/>
    <col min="3838" max="3851" width="15.7109375" style="1" customWidth="1"/>
    <col min="3852" max="4091" width="9.140625" style="1"/>
    <col min="4092" max="4092" width="12.7109375" style="1" customWidth="1"/>
    <col min="4093" max="4093" width="50.7109375" style="1" customWidth="1"/>
    <col min="4094" max="4107" width="15.7109375" style="1" customWidth="1"/>
    <col min="4108" max="4347" width="9.140625" style="1"/>
    <col min="4348" max="4348" width="12.7109375" style="1" customWidth="1"/>
    <col min="4349" max="4349" width="50.7109375" style="1" customWidth="1"/>
    <col min="4350" max="4363" width="15.7109375" style="1" customWidth="1"/>
    <col min="4364" max="4603" width="9.140625" style="1"/>
    <col min="4604" max="4604" width="12.7109375" style="1" customWidth="1"/>
    <col min="4605" max="4605" width="50.7109375" style="1" customWidth="1"/>
    <col min="4606" max="4619" width="15.7109375" style="1" customWidth="1"/>
    <col min="4620" max="4859" width="9.140625" style="1"/>
    <col min="4860" max="4860" width="12.7109375" style="1" customWidth="1"/>
    <col min="4861" max="4861" width="50.7109375" style="1" customWidth="1"/>
    <col min="4862" max="4875" width="15.7109375" style="1" customWidth="1"/>
    <col min="4876" max="5115" width="9.140625" style="1"/>
    <col min="5116" max="5116" width="12.7109375" style="1" customWidth="1"/>
    <col min="5117" max="5117" width="50.7109375" style="1" customWidth="1"/>
    <col min="5118" max="5131" width="15.7109375" style="1" customWidth="1"/>
    <col min="5132" max="5371" width="9.140625" style="1"/>
    <col min="5372" max="5372" width="12.7109375" style="1" customWidth="1"/>
    <col min="5373" max="5373" width="50.7109375" style="1" customWidth="1"/>
    <col min="5374" max="5387" width="15.7109375" style="1" customWidth="1"/>
    <col min="5388" max="5627" width="9.140625" style="1"/>
    <col min="5628" max="5628" width="12.7109375" style="1" customWidth="1"/>
    <col min="5629" max="5629" width="50.7109375" style="1" customWidth="1"/>
    <col min="5630" max="5643" width="15.7109375" style="1" customWidth="1"/>
    <col min="5644" max="5883" width="9.140625" style="1"/>
    <col min="5884" max="5884" width="12.7109375" style="1" customWidth="1"/>
    <col min="5885" max="5885" width="50.7109375" style="1" customWidth="1"/>
    <col min="5886" max="5899" width="15.7109375" style="1" customWidth="1"/>
    <col min="5900" max="6139" width="9.140625" style="1"/>
    <col min="6140" max="6140" width="12.7109375" style="1" customWidth="1"/>
    <col min="6141" max="6141" width="50.7109375" style="1" customWidth="1"/>
    <col min="6142" max="6155" width="15.7109375" style="1" customWidth="1"/>
    <col min="6156" max="6395" width="9.140625" style="1"/>
    <col min="6396" max="6396" width="12.7109375" style="1" customWidth="1"/>
    <col min="6397" max="6397" width="50.7109375" style="1" customWidth="1"/>
    <col min="6398" max="6411" width="15.7109375" style="1" customWidth="1"/>
    <col min="6412" max="6651" width="9.140625" style="1"/>
    <col min="6652" max="6652" width="12.7109375" style="1" customWidth="1"/>
    <col min="6653" max="6653" width="50.7109375" style="1" customWidth="1"/>
    <col min="6654" max="6667" width="15.7109375" style="1" customWidth="1"/>
    <col min="6668" max="6907" width="9.140625" style="1"/>
    <col min="6908" max="6908" width="12.7109375" style="1" customWidth="1"/>
    <col min="6909" max="6909" width="50.7109375" style="1" customWidth="1"/>
    <col min="6910" max="6923" width="15.7109375" style="1" customWidth="1"/>
    <col min="6924" max="7163" width="9.140625" style="1"/>
    <col min="7164" max="7164" width="12.7109375" style="1" customWidth="1"/>
    <col min="7165" max="7165" width="50.7109375" style="1" customWidth="1"/>
    <col min="7166" max="7179" width="15.7109375" style="1" customWidth="1"/>
    <col min="7180" max="7419" width="9.140625" style="1"/>
    <col min="7420" max="7420" width="12.7109375" style="1" customWidth="1"/>
    <col min="7421" max="7421" width="50.7109375" style="1" customWidth="1"/>
    <col min="7422" max="7435" width="15.7109375" style="1" customWidth="1"/>
    <col min="7436" max="7675" width="9.140625" style="1"/>
    <col min="7676" max="7676" width="12.7109375" style="1" customWidth="1"/>
    <col min="7677" max="7677" width="50.7109375" style="1" customWidth="1"/>
    <col min="7678" max="7691" width="15.7109375" style="1" customWidth="1"/>
    <col min="7692" max="7931" width="9.140625" style="1"/>
    <col min="7932" max="7932" width="12.7109375" style="1" customWidth="1"/>
    <col min="7933" max="7933" width="50.7109375" style="1" customWidth="1"/>
    <col min="7934" max="7947" width="15.7109375" style="1" customWidth="1"/>
    <col min="7948" max="8187" width="9.140625" style="1"/>
    <col min="8188" max="8188" width="12.7109375" style="1" customWidth="1"/>
    <col min="8189" max="8189" width="50.7109375" style="1" customWidth="1"/>
    <col min="8190" max="8203" width="15.7109375" style="1" customWidth="1"/>
    <col min="8204" max="8443" width="9.140625" style="1"/>
    <col min="8444" max="8444" width="12.7109375" style="1" customWidth="1"/>
    <col min="8445" max="8445" width="50.7109375" style="1" customWidth="1"/>
    <col min="8446" max="8459" width="15.7109375" style="1" customWidth="1"/>
    <col min="8460" max="8699" width="9.140625" style="1"/>
    <col min="8700" max="8700" width="12.7109375" style="1" customWidth="1"/>
    <col min="8701" max="8701" width="50.7109375" style="1" customWidth="1"/>
    <col min="8702" max="8715" width="15.7109375" style="1" customWidth="1"/>
    <col min="8716" max="8955" width="9.140625" style="1"/>
    <col min="8956" max="8956" width="12.7109375" style="1" customWidth="1"/>
    <col min="8957" max="8957" width="50.7109375" style="1" customWidth="1"/>
    <col min="8958" max="8971" width="15.7109375" style="1" customWidth="1"/>
    <col min="8972" max="9211" width="9.140625" style="1"/>
    <col min="9212" max="9212" width="12.7109375" style="1" customWidth="1"/>
    <col min="9213" max="9213" width="50.7109375" style="1" customWidth="1"/>
    <col min="9214" max="9227" width="15.7109375" style="1" customWidth="1"/>
    <col min="9228" max="9467" width="9.140625" style="1"/>
    <col min="9468" max="9468" width="12.7109375" style="1" customWidth="1"/>
    <col min="9469" max="9469" width="50.7109375" style="1" customWidth="1"/>
    <col min="9470" max="9483" width="15.7109375" style="1" customWidth="1"/>
    <col min="9484" max="9723" width="9.140625" style="1"/>
    <col min="9724" max="9724" width="12.7109375" style="1" customWidth="1"/>
    <col min="9725" max="9725" width="50.7109375" style="1" customWidth="1"/>
    <col min="9726" max="9739" width="15.7109375" style="1" customWidth="1"/>
    <col min="9740" max="9979" width="9.140625" style="1"/>
    <col min="9980" max="9980" width="12.7109375" style="1" customWidth="1"/>
    <col min="9981" max="9981" width="50.7109375" style="1" customWidth="1"/>
    <col min="9982" max="9995" width="15.7109375" style="1" customWidth="1"/>
    <col min="9996" max="10235" width="9.140625" style="1"/>
    <col min="10236" max="10236" width="12.7109375" style="1" customWidth="1"/>
    <col min="10237" max="10237" width="50.7109375" style="1" customWidth="1"/>
    <col min="10238" max="10251" width="15.7109375" style="1" customWidth="1"/>
    <col min="10252" max="10491" width="9.140625" style="1"/>
    <col min="10492" max="10492" width="12.7109375" style="1" customWidth="1"/>
    <col min="10493" max="10493" width="50.7109375" style="1" customWidth="1"/>
    <col min="10494" max="10507" width="15.7109375" style="1" customWidth="1"/>
    <col min="10508" max="10747" width="9.140625" style="1"/>
    <col min="10748" max="10748" width="12.7109375" style="1" customWidth="1"/>
    <col min="10749" max="10749" width="50.7109375" style="1" customWidth="1"/>
    <col min="10750" max="10763" width="15.7109375" style="1" customWidth="1"/>
    <col min="10764" max="11003" width="9.140625" style="1"/>
    <col min="11004" max="11004" width="12.7109375" style="1" customWidth="1"/>
    <col min="11005" max="11005" width="50.7109375" style="1" customWidth="1"/>
    <col min="11006" max="11019" width="15.7109375" style="1" customWidth="1"/>
    <col min="11020" max="11259" width="9.140625" style="1"/>
    <col min="11260" max="11260" width="12.7109375" style="1" customWidth="1"/>
    <col min="11261" max="11261" width="50.7109375" style="1" customWidth="1"/>
    <col min="11262" max="11275" width="15.7109375" style="1" customWidth="1"/>
    <col min="11276" max="11515" width="9.140625" style="1"/>
    <col min="11516" max="11516" width="12.7109375" style="1" customWidth="1"/>
    <col min="11517" max="11517" width="50.7109375" style="1" customWidth="1"/>
    <col min="11518" max="11531" width="15.7109375" style="1" customWidth="1"/>
    <col min="11532" max="11771" width="9.140625" style="1"/>
    <col min="11772" max="11772" width="12.7109375" style="1" customWidth="1"/>
    <col min="11773" max="11773" width="50.7109375" style="1" customWidth="1"/>
    <col min="11774" max="11787" width="15.7109375" style="1" customWidth="1"/>
    <col min="11788" max="12027" width="9.140625" style="1"/>
    <col min="12028" max="12028" width="12.7109375" style="1" customWidth="1"/>
    <col min="12029" max="12029" width="50.7109375" style="1" customWidth="1"/>
    <col min="12030" max="12043" width="15.7109375" style="1" customWidth="1"/>
    <col min="12044" max="12283" width="9.140625" style="1"/>
    <col min="12284" max="12284" width="12.7109375" style="1" customWidth="1"/>
    <col min="12285" max="12285" width="50.7109375" style="1" customWidth="1"/>
    <col min="12286" max="12299" width="15.7109375" style="1" customWidth="1"/>
    <col min="12300" max="12539" width="9.140625" style="1"/>
    <col min="12540" max="12540" width="12.7109375" style="1" customWidth="1"/>
    <col min="12541" max="12541" width="50.7109375" style="1" customWidth="1"/>
    <col min="12542" max="12555" width="15.7109375" style="1" customWidth="1"/>
    <col min="12556" max="12795" width="9.140625" style="1"/>
    <col min="12796" max="12796" width="12.7109375" style="1" customWidth="1"/>
    <col min="12797" max="12797" width="50.7109375" style="1" customWidth="1"/>
    <col min="12798" max="12811" width="15.7109375" style="1" customWidth="1"/>
    <col min="12812" max="13051" width="9.140625" style="1"/>
    <col min="13052" max="13052" width="12.7109375" style="1" customWidth="1"/>
    <col min="13053" max="13053" width="50.7109375" style="1" customWidth="1"/>
    <col min="13054" max="13067" width="15.7109375" style="1" customWidth="1"/>
    <col min="13068" max="13307" width="9.140625" style="1"/>
    <col min="13308" max="13308" width="12.7109375" style="1" customWidth="1"/>
    <col min="13309" max="13309" width="50.7109375" style="1" customWidth="1"/>
    <col min="13310" max="13323" width="15.7109375" style="1" customWidth="1"/>
    <col min="13324" max="13563" width="9.140625" style="1"/>
    <col min="13564" max="13564" width="12.7109375" style="1" customWidth="1"/>
    <col min="13565" max="13565" width="50.7109375" style="1" customWidth="1"/>
    <col min="13566" max="13579" width="15.7109375" style="1" customWidth="1"/>
    <col min="13580" max="13819" width="9.140625" style="1"/>
    <col min="13820" max="13820" width="12.7109375" style="1" customWidth="1"/>
    <col min="13821" max="13821" width="50.7109375" style="1" customWidth="1"/>
    <col min="13822" max="13835" width="15.7109375" style="1" customWidth="1"/>
    <col min="13836" max="14075" width="9.140625" style="1"/>
    <col min="14076" max="14076" width="12.7109375" style="1" customWidth="1"/>
    <col min="14077" max="14077" width="50.7109375" style="1" customWidth="1"/>
    <col min="14078" max="14091" width="15.7109375" style="1" customWidth="1"/>
    <col min="14092" max="14331" width="9.140625" style="1"/>
    <col min="14332" max="14332" width="12.7109375" style="1" customWidth="1"/>
    <col min="14333" max="14333" width="50.7109375" style="1" customWidth="1"/>
    <col min="14334" max="14347" width="15.7109375" style="1" customWidth="1"/>
    <col min="14348" max="14587" width="9.140625" style="1"/>
    <col min="14588" max="14588" width="12.7109375" style="1" customWidth="1"/>
    <col min="14589" max="14589" width="50.7109375" style="1" customWidth="1"/>
    <col min="14590" max="14603" width="15.7109375" style="1" customWidth="1"/>
    <col min="14604" max="14843" width="9.140625" style="1"/>
    <col min="14844" max="14844" width="12.7109375" style="1" customWidth="1"/>
    <col min="14845" max="14845" width="50.7109375" style="1" customWidth="1"/>
    <col min="14846" max="14859" width="15.7109375" style="1" customWidth="1"/>
    <col min="14860" max="15099" width="9.140625" style="1"/>
    <col min="15100" max="15100" width="12.7109375" style="1" customWidth="1"/>
    <col min="15101" max="15101" width="50.7109375" style="1" customWidth="1"/>
    <col min="15102" max="15115" width="15.7109375" style="1" customWidth="1"/>
    <col min="15116" max="15355" width="9.140625" style="1"/>
    <col min="15356" max="15356" width="12.7109375" style="1" customWidth="1"/>
    <col min="15357" max="15357" width="50.7109375" style="1" customWidth="1"/>
    <col min="15358" max="15371" width="15.7109375" style="1" customWidth="1"/>
    <col min="15372" max="15611" width="9.140625" style="1"/>
    <col min="15612" max="15612" width="12.7109375" style="1" customWidth="1"/>
    <col min="15613" max="15613" width="50.7109375" style="1" customWidth="1"/>
    <col min="15614" max="15627" width="15.7109375" style="1" customWidth="1"/>
    <col min="15628" max="15867" width="9.140625" style="1"/>
    <col min="15868" max="15868" width="12.7109375" style="1" customWidth="1"/>
    <col min="15869" max="15869" width="50.7109375" style="1" customWidth="1"/>
    <col min="15870" max="15883" width="15.7109375" style="1" customWidth="1"/>
    <col min="15884" max="16123" width="9.140625" style="1"/>
    <col min="16124" max="16124" width="12.7109375" style="1" customWidth="1"/>
    <col min="16125" max="16125" width="50.7109375" style="1" customWidth="1"/>
    <col min="16126" max="16139" width="15.7109375" style="1" customWidth="1"/>
    <col min="16140" max="16384" width="9.140625" style="1"/>
  </cols>
  <sheetData>
    <row r="2" spans="1:12" ht="18" x14ac:dyDescent="0.25">
      <c r="B2" s="29" t="s">
        <v>116</v>
      </c>
      <c r="C2" s="29"/>
      <c r="D2" s="29"/>
      <c r="E2" s="29"/>
      <c r="F2" s="29"/>
      <c r="G2" s="29"/>
      <c r="H2" s="29"/>
      <c r="I2" s="29"/>
      <c r="J2" s="29"/>
      <c r="K2" s="29"/>
    </row>
    <row r="3" spans="1:12" x14ac:dyDescent="0.2">
      <c r="B3" s="30" t="s">
        <v>7</v>
      </c>
      <c r="C3" s="30"/>
      <c r="D3" s="30"/>
      <c r="E3" s="30"/>
      <c r="F3" s="30"/>
      <c r="G3" s="30"/>
      <c r="H3" s="30"/>
      <c r="I3" s="30"/>
      <c r="J3" s="30"/>
      <c r="K3" s="30"/>
    </row>
    <row r="4" spans="1:12" x14ac:dyDescent="0.2">
      <c r="K4" s="11" t="s">
        <v>115</v>
      </c>
    </row>
    <row r="5" spans="1:12" s="3" customFormat="1" ht="63.75" x14ac:dyDescent="0.2">
      <c r="A5" s="7"/>
      <c r="B5" s="2" t="s">
        <v>0</v>
      </c>
      <c r="C5" s="23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14" t="s">
        <v>6</v>
      </c>
      <c r="I5" s="2" t="s">
        <v>112</v>
      </c>
      <c r="J5" s="19" t="s">
        <v>113</v>
      </c>
      <c r="K5" s="19" t="s">
        <v>114</v>
      </c>
    </row>
    <row r="6" spans="1:12" ht="15" customHeight="1" x14ac:dyDescent="0.2">
      <c r="A6" s="8">
        <v>1</v>
      </c>
      <c r="B6" s="25" t="s">
        <v>8</v>
      </c>
      <c r="C6" s="26" t="s">
        <v>9</v>
      </c>
      <c r="D6" s="27">
        <v>1909000</v>
      </c>
      <c r="E6" s="27">
        <v>5955148</v>
      </c>
      <c r="F6" s="27">
        <v>5841148</v>
      </c>
      <c r="G6" s="27">
        <v>2126775.2000000002</v>
      </c>
      <c r="H6" s="27">
        <f>G6/F6*100</f>
        <v>36.41022620895756</v>
      </c>
      <c r="I6" s="27">
        <v>2231859.0699999998</v>
      </c>
      <c r="J6" s="28">
        <f>G6-I6</f>
        <v>-105083.86999999965</v>
      </c>
      <c r="K6" s="28">
        <f>G6/I6*100</f>
        <v>95.291644019440724</v>
      </c>
      <c r="L6" s="4"/>
    </row>
    <row r="7" spans="1:12" ht="15" customHeight="1" x14ac:dyDescent="0.2">
      <c r="A7" s="8">
        <v>0</v>
      </c>
      <c r="B7" s="9" t="s">
        <v>10</v>
      </c>
      <c r="C7" s="16" t="s">
        <v>11</v>
      </c>
      <c r="D7" s="10">
        <v>0</v>
      </c>
      <c r="E7" s="10">
        <v>1592628</v>
      </c>
      <c r="F7" s="10">
        <v>1592628</v>
      </c>
      <c r="G7" s="10">
        <v>829817.03</v>
      </c>
      <c r="H7" s="18">
        <f t="shared" ref="H7:H59" si="0">G7/F7*100</f>
        <v>52.103631858789377</v>
      </c>
      <c r="I7" s="18">
        <v>267388.27999999997</v>
      </c>
      <c r="J7" s="20">
        <f t="shared" ref="J7:J59" si="1">G7-I7</f>
        <v>562428.75</v>
      </c>
      <c r="K7" s="20">
        <f t="shared" ref="K7:K59" si="2">G7/I7*100</f>
        <v>310.34158640012197</v>
      </c>
      <c r="L7" s="4"/>
    </row>
    <row r="8" spans="1:12" ht="15" customHeight="1" x14ac:dyDescent="0.2">
      <c r="A8" s="8">
        <v>0</v>
      </c>
      <c r="B8" s="9" t="s">
        <v>12</v>
      </c>
      <c r="C8" s="16" t="s">
        <v>13</v>
      </c>
      <c r="D8" s="10">
        <v>1899000</v>
      </c>
      <c r="E8" s="10">
        <v>2471000</v>
      </c>
      <c r="F8" s="10">
        <v>2357000</v>
      </c>
      <c r="G8" s="10">
        <v>856659.52</v>
      </c>
      <c r="H8" s="18">
        <f t="shared" si="0"/>
        <v>36.345333899024183</v>
      </c>
      <c r="I8" s="18">
        <v>1673220.79</v>
      </c>
      <c r="J8" s="20">
        <f t="shared" si="1"/>
        <v>-816561.27</v>
      </c>
      <c r="K8" s="20">
        <f t="shared" si="2"/>
        <v>51.198235470167688</v>
      </c>
      <c r="L8" s="4"/>
    </row>
    <row r="9" spans="1:12" ht="15" customHeight="1" x14ac:dyDescent="0.2">
      <c r="A9" s="8">
        <v>0</v>
      </c>
      <c r="B9" s="9" t="s">
        <v>14</v>
      </c>
      <c r="C9" s="16" t="s">
        <v>15</v>
      </c>
      <c r="D9" s="10">
        <v>0</v>
      </c>
      <c r="E9" s="10">
        <v>80000</v>
      </c>
      <c r="F9" s="10">
        <v>80000</v>
      </c>
      <c r="G9" s="10">
        <v>317079.15000000002</v>
      </c>
      <c r="H9" s="18">
        <f t="shared" si="0"/>
        <v>396.34893750000003</v>
      </c>
      <c r="I9" s="18">
        <v>162318</v>
      </c>
      <c r="J9" s="20">
        <f t="shared" si="1"/>
        <v>154761.15000000002</v>
      </c>
      <c r="K9" s="20">
        <f t="shared" si="2"/>
        <v>195.3444165157284</v>
      </c>
      <c r="L9" s="4"/>
    </row>
    <row r="10" spans="1:12" ht="15" customHeight="1" x14ac:dyDescent="0.2">
      <c r="A10" s="8">
        <v>0</v>
      </c>
      <c r="B10" s="9" t="s">
        <v>16</v>
      </c>
      <c r="C10" s="16" t="s">
        <v>17</v>
      </c>
      <c r="D10" s="10">
        <v>0</v>
      </c>
      <c r="E10" s="10">
        <v>1500000</v>
      </c>
      <c r="F10" s="10">
        <v>1500000</v>
      </c>
      <c r="G10" s="10">
        <v>0</v>
      </c>
      <c r="H10" s="18">
        <f t="shared" si="0"/>
        <v>0</v>
      </c>
      <c r="I10" s="18"/>
      <c r="J10" s="20">
        <f t="shared" si="1"/>
        <v>0</v>
      </c>
      <c r="K10" s="20"/>
      <c r="L10" s="4"/>
    </row>
    <row r="11" spans="1:12" ht="15" customHeight="1" x14ac:dyDescent="0.2">
      <c r="A11" s="8">
        <v>0</v>
      </c>
      <c r="B11" s="9" t="s">
        <v>18</v>
      </c>
      <c r="C11" s="16" t="s">
        <v>19</v>
      </c>
      <c r="D11" s="10">
        <v>0</v>
      </c>
      <c r="E11" s="10">
        <v>16800</v>
      </c>
      <c r="F11" s="10">
        <v>16800</v>
      </c>
      <c r="G11" s="10">
        <v>0</v>
      </c>
      <c r="H11" s="18">
        <f t="shared" si="0"/>
        <v>0</v>
      </c>
      <c r="I11" s="18"/>
      <c r="J11" s="20">
        <f t="shared" si="1"/>
        <v>0</v>
      </c>
      <c r="K11" s="20"/>
      <c r="L11" s="4"/>
    </row>
    <row r="12" spans="1:12" ht="15" customHeight="1" x14ac:dyDescent="0.2">
      <c r="A12" s="8">
        <v>0</v>
      </c>
      <c r="B12" s="9" t="s">
        <v>20</v>
      </c>
      <c r="C12" s="16" t="s">
        <v>21</v>
      </c>
      <c r="D12" s="10">
        <v>10000</v>
      </c>
      <c r="E12" s="10">
        <v>10000</v>
      </c>
      <c r="F12" s="10">
        <v>10000</v>
      </c>
      <c r="G12" s="10">
        <v>7600</v>
      </c>
      <c r="H12" s="18">
        <f t="shared" si="0"/>
        <v>76</v>
      </c>
      <c r="I12" s="18">
        <v>2500</v>
      </c>
      <c r="J12" s="20">
        <f t="shared" si="1"/>
        <v>5100</v>
      </c>
      <c r="K12" s="20">
        <f t="shared" si="2"/>
        <v>304</v>
      </c>
      <c r="L12" s="4"/>
    </row>
    <row r="13" spans="1:12" ht="15" customHeight="1" x14ac:dyDescent="0.2">
      <c r="A13" s="8">
        <v>0</v>
      </c>
      <c r="B13" s="9" t="s">
        <v>22</v>
      </c>
      <c r="C13" s="16" t="s">
        <v>23</v>
      </c>
      <c r="D13" s="10">
        <v>0</v>
      </c>
      <c r="E13" s="10">
        <v>176720</v>
      </c>
      <c r="F13" s="10">
        <v>176720</v>
      </c>
      <c r="G13" s="10">
        <v>0</v>
      </c>
      <c r="H13" s="18">
        <f t="shared" si="0"/>
        <v>0</v>
      </c>
      <c r="I13" s="18">
        <v>90000</v>
      </c>
      <c r="J13" s="20">
        <f t="shared" si="1"/>
        <v>-90000</v>
      </c>
      <c r="K13" s="20">
        <f t="shared" si="2"/>
        <v>0</v>
      </c>
      <c r="L13" s="4"/>
    </row>
    <row r="14" spans="1:12" ht="15" customHeight="1" x14ac:dyDescent="0.2">
      <c r="A14" s="8">
        <v>0</v>
      </c>
      <c r="B14" s="9" t="s">
        <v>24</v>
      </c>
      <c r="C14" s="16" t="s">
        <v>25</v>
      </c>
      <c r="D14" s="10">
        <v>0</v>
      </c>
      <c r="E14" s="10">
        <v>57000</v>
      </c>
      <c r="F14" s="10">
        <v>57000</v>
      </c>
      <c r="G14" s="10">
        <v>64619.5</v>
      </c>
      <c r="H14" s="18">
        <f t="shared" si="0"/>
        <v>113.36754385964913</v>
      </c>
      <c r="I14" s="18">
        <v>0</v>
      </c>
      <c r="J14" s="20">
        <f t="shared" si="1"/>
        <v>64619.5</v>
      </c>
      <c r="K14" s="20"/>
      <c r="L14" s="4"/>
    </row>
    <row r="15" spans="1:12" ht="15" customHeight="1" x14ac:dyDescent="0.2">
      <c r="A15" s="8">
        <v>0</v>
      </c>
      <c r="B15" s="9" t="s">
        <v>26</v>
      </c>
      <c r="C15" s="16" t="s">
        <v>27</v>
      </c>
      <c r="D15" s="10">
        <v>0</v>
      </c>
      <c r="E15" s="10">
        <v>51000</v>
      </c>
      <c r="F15" s="10">
        <v>51000</v>
      </c>
      <c r="G15" s="10">
        <v>51000</v>
      </c>
      <c r="H15" s="18">
        <f t="shared" si="0"/>
        <v>100</v>
      </c>
      <c r="I15" s="18"/>
      <c r="J15" s="20">
        <f t="shared" si="1"/>
        <v>51000</v>
      </c>
      <c r="K15" s="20"/>
      <c r="L15" s="4"/>
    </row>
    <row r="16" spans="1:12" s="13" customFormat="1" ht="15" customHeight="1" x14ac:dyDescent="0.2">
      <c r="A16" s="16"/>
      <c r="B16" s="17" t="s">
        <v>100</v>
      </c>
      <c r="C16" s="16" t="s">
        <v>101</v>
      </c>
      <c r="D16" s="18"/>
      <c r="E16" s="18"/>
      <c r="F16" s="18"/>
      <c r="G16" s="18"/>
      <c r="H16" s="18"/>
      <c r="I16" s="18">
        <v>36432</v>
      </c>
      <c r="J16" s="20">
        <f t="shared" si="1"/>
        <v>-36432</v>
      </c>
      <c r="K16" s="20">
        <f t="shared" si="2"/>
        <v>0</v>
      </c>
      <c r="L16" s="15"/>
    </row>
    <row r="17" spans="1:12" ht="15" customHeight="1" x14ac:dyDescent="0.2">
      <c r="A17" s="8">
        <v>1</v>
      </c>
      <c r="B17" s="25" t="s">
        <v>28</v>
      </c>
      <c r="C17" s="26" t="s">
        <v>29</v>
      </c>
      <c r="D17" s="27">
        <v>9157965</v>
      </c>
      <c r="E17" s="27">
        <v>20339368</v>
      </c>
      <c r="F17" s="27">
        <v>19661140.5</v>
      </c>
      <c r="G17" s="27">
        <v>21025323.199999999</v>
      </c>
      <c r="H17" s="27">
        <f t="shared" si="0"/>
        <v>106.93847185518052</v>
      </c>
      <c r="I17" s="27">
        <v>13104411.1</v>
      </c>
      <c r="J17" s="28">
        <f t="shared" si="1"/>
        <v>7920912.0999999996</v>
      </c>
      <c r="K17" s="28">
        <f t="shared" si="2"/>
        <v>160.44462463483003</v>
      </c>
      <c r="L17" s="4"/>
    </row>
    <row r="18" spans="1:12" ht="15" customHeight="1" x14ac:dyDescent="0.2">
      <c r="A18" s="8">
        <v>0</v>
      </c>
      <c r="B18" s="9" t="s">
        <v>30</v>
      </c>
      <c r="C18" s="16" t="s">
        <v>31</v>
      </c>
      <c r="D18" s="10">
        <v>1222557</v>
      </c>
      <c r="E18" s="10">
        <v>4326017</v>
      </c>
      <c r="F18" s="10">
        <v>4122257.5</v>
      </c>
      <c r="G18" s="10">
        <v>4307213.18</v>
      </c>
      <c r="H18" s="18">
        <f t="shared" si="0"/>
        <v>104.48675707424874</v>
      </c>
      <c r="I18" s="18">
        <v>798067.5</v>
      </c>
      <c r="J18" s="20">
        <f t="shared" si="1"/>
        <v>3509145.6799999997</v>
      </c>
      <c r="K18" s="20">
        <f t="shared" si="2"/>
        <v>539.70537329235935</v>
      </c>
      <c r="L18" s="4"/>
    </row>
    <row r="19" spans="1:12" ht="15" customHeight="1" x14ac:dyDescent="0.2">
      <c r="A19" s="8">
        <v>0</v>
      </c>
      <c r="B19" s="9" t="s">
        <v>32</v>
      </c>
      <c r="C19" s="16" t="s">
        <v>33</v>
      </c>
      <c r="D19" s="10">
        <v>2448408</v>
      </c>
      <c r="E19" s="10">
        <v>2954608</v>
      </c>
      <c r="F19" s="10">
        <v>2546540</v>
      </c>
      <c r="G19" s="10">
        <v>10380886.160000002</v>
      </c>
      <c r="H19" s="18">
        <f t="shared" si="0"/>
        <v>407.64669551626918</v>
      </c>
      <c r="I19" s="18">
        <v>9789648.1600000001</v>
      </c>
      <c r="J19" s="20">
        <f t="shared" si="1"/>
        <v>591238.00000000186</v>
      </c>
      <c r="K19" s="20">
        <f t="shared" si="2"/>
        <v>106.03942031763481</v>
      </c>
      <c r="L19" s="4"/>
    </row>
    <row r="20" spans="1:12" ht="15" customHeight="1" x14ac:dyDescent="0.2">
      <c r="A20" s="8">
        <v>0</v>
      </c>
      <c r="B20" s="9" t="s">
        <v>34</v>
      </c>
      <c r="C20" s="16" t="s">
        <v>35</v>
      </c>
      <c r="D20" s="10">
        <v>0</v>
      </c>
      <c r="E20" s="10">
        <v>31000</v>
      </c>
      <c r="F20" s="10">
        <v>31000</v>
      </c>
      <c r="G20" s="10">
        <v>36639.5</v>
      </c>
      <c r="H20" s="18">
        <f t="shared" si="0"/>
        <v>118.19193548387096</v>
      </c>
      <c r="I20" s="18">
        <v>471441.86</v>
      </c>
      <c r="J20" s="20">
        <f t="shared" si="1"/>
        <v>-434802.36</v>
      </c>
      <c r="K20" s="20">
        <f t="shared" si="2"/>
        <v>7.7717960810692546</v>
      </c>
      <c r="L20" s="4"/>
    </row>
    <row r="21" spans="1:12" ht="15" customHeight="1" x14ac:dyDescent="0.2">
      <c r="A21" s="8">
        <v>0</v>
      </c>
      <c r="B21" s="9" t="s">
        <v>36</v>
      </c>
      <c r="C21" s="16" t="s">
        <v>37</v>
      </c>
      <c r="D21" s="10">
        <v>0</v>
      </c>
      <c r="E21" s="10">
        <v>0</v>
      </c>
      <c r="F21" s="10">
        <v>0</v>
      </c>
      <c r="G21" s="10">
        <v>2606.9699999999998</v>
      </c>
      <c r="H21" s="18"/>
      <c r="I21" s="18">
        <v>980</v>
      </c>
      <c r="J21" s="20">
        <f t="shared" si="1"/>
        <v>1626.9699999999998</v>
      </c>
      <c r="K21" s="20">
        <f t="shared" si="2"/>
        <v>266.01734693877546</v>
      </c>
      <c r="L21" s="4"/>
    </row>
    <row r="22" spans="1:12" ht="15" customHeight="1" x14ac:dyDescent="0.2">
      <c r="A22" s="8">
        <v>0</v>
      </c>
      <c r="B22" s="9" t="s">
        <v>38</v>
      </c>
      <c r="C22" s="16" t="s">
        <v>39</v>
      </c>
      <c r="D22" s="10">
        <v>0</v>
      </c>
      <c r="E22" s="10">
        <v>25000</v>
      </c>
      <c r="F22" s="10">
        <v>25000</v>
      </c>
      <c r="G22" s="10">
        <v>14900</v>
      </c>
      <c r="H22" s="18">
        <f t="shared" si="0"/>
        <v>59.599999999999994</v>
      </c>
      <c r="I22" s="18">
        <v>67154.58</v>
      </c>
      <c r="J22" s="20">
        <f t="shared" si="1"/>
        <v>-52254.58</v>
      </c>
      <c r="K22" s="20">
        <f t="shared" si="2"/>
        <v>22.187615498451482</v>
      </c>
      <c r="L22" s="4"/>
    </row>
    <row r="23" spans="1:12" ht="15" customHeight="1" x14ac:dyDescent="0.2">
      <c r="A23" s="8">
        <v>0</v>
      </c>
      <c r="B23" s="9" t="s">
        <v>40</v>
      </c>
      <c r="C23" s="16" t="s">
        <v>41</v>
      </c>
      <c r="D23" s="10">
        <v>0</v>
      </c>
      <c r="E23" s="10">
        <v>97900</v>
      </c>
      <c r="F23" s="10">
        <v>97900</v>
      </c>
      <c r="G23" s="10">
        <v>44860</v>
      </c>
      <c r="H23" s="18">
        <f t="shared" si="0"/>
        <v>45.822267620020426</v>
      </c>
      <c r="I23" s="18"/>
      <c r="J23" s="20">
        <f t="shared" si="1"/>
        <v>44860</v>
      </c>
      <c r="K23" s="20"/>
      <c r="L23" s="4"/>
    </row>
    <row r="24" spans="1:12" ht="15" customHeight="1" x14ac:dyDescent="0.2">
      <c r="A24" s="8">
        <v>0</v>
      </c>
      <c r="B24" s="9" t="s">
        <v>42</v>
      </c>
      <c r="C24" s="16" t="s">
        <v>43</v>
      </c>
      <c r="D24" s="10">
        <v>0</v>
      </c>
      <c r="E24" s="10">
        <v>1859700</v>
      </c>
      <c r="F24" s="10">
        <v>1859700</v>
      </c>
      <c r="G24" s="10">
        <v>851940</v>
      </c>
      <c r="H24" s="18">
        <f t="shared" si="0"/>
        <v>45.810614615260526</v>
      </c>
      <c r="I24" s="18"/>
      <c r="J24" s="20">
        <f t="shared" si="1"/>
        <v>851940</v>
      </c>
      <c r="K24" s="20"/>
      <c r="L24" s="4"/>
    </row>
    <row r="25" spans="1:12" ht="15" customHeight="1" x14ac:dyDescent="0.2">
      <c r="A25" s="8">
        <v>0</v>
      </c>
      <c r="B25" s="9" t="s">
        <v>44</v>
      </c>
      <c r="C25" s="16" t="s">
        <v>45</v>
      </c>
      <c r="D25" s="10">
        <v>0</v>
      </c>
      <c r="E25" s="10">
        <v>1092400</v>
      </c>
      <c r="F25" s="10">
        <v>1092400</v>
      </c>
      <c r="G25" s="10">
        <v>1092400</v>
      </c>
      <c r="H25" s="18">
        <f t="shared" si="0"/>
        <v>100</v>
      </c>
      <c r="I25" s="18"/>
      <c r="J25" s="20">
        <f t="shared" si="1"/>
        <v>1092400</v>
      </c>
      <c r="K25" s="20"/>
      <c r="L25" s="4"/>
    </row>
    <row r="26" spans="1:12" s="13" customFormat="1" ht="15" customHeight="1" x14ac:dyDescent="0.2">
      <c r="A26" s="16"/>
      <c r="B26" s="17" t="s">
        <v>102</v>
      </c>
      <c r="C26" s="16" t="s">
        <v>103</v>
      </c>
      <c r="D26" s="18">
        <v>0</v>
      </c>
      <c r="E26" s="18"/>
      <c r="F26" s="18"/>
      <c r="G26" s="18"/>
      <c r="H26" s="18"/>
      <c r="I26" s="18">
        <v>172057.5</v>
      </c>
      <c r="J26" s="20">
        <f t="shared" si="1"/>
        <v>-172057.5</v>
      </c>
      <c r="K26" s="20">
        <f t="shared" si="2"/>
        <v>0</v>
      </c>
      <c r="L26" s="15"/>
    </row>
    <row r="27" spans="1:12" s="13" customFormat="1" ht="15" customHeight="1" x14ac:dyDescent="0.2">
      <c r="A27" s="16"/>
      <c r="B27" s="17" t="s">
        <v>104</v>
      </c>
      <c r="C27" s="16" t="s">
        <v>105</v>
      </c>
      <c r="D27" s="18">
        <v>0</v>
      </c>
      <c r="E27" s="18"/>
      <c r="F27" s="18"/>
      <c r="G27" s="18"/>
      <c r="H27" s="18"/>
      <c r="I27" s="18">
        <v>1548517.5</v>
      </c>
      <c r="J27" s="20">
        <f t="shared" si="1"/>
        <v>-1548517.5</v>
      </c>
      <c r="K27" s="20">
        <f t="shared" si="2"/>
        <v>0</v>
      </c>
      <c r="L27" s="15"/>
    </row>
    <row r="28" spans="1:12" ht="15" customHeight="1" x14ac:dyDescent="0.2">
      <c r="A28" s="8">
        <v>0</v>
      </c>
      <c r="B28" s="9" t="s">
        <v>46</v>
      </c>
      <c r="C28" s="16" t="s">
        <v>47</v>
      </c>
      <c r="D28" s="10">
        <v>4000000</v>
      </c>
      <c r="E28" s="10">
        <v>3150000</v>
      </c>
      <c r="F28" s="10">
        <v>3150000</v>
      </c>
      <c r="G28" s="10">
        <v>849129.23</v>
      </c>
      <c r="H28" s="18">
        <f t="shared" si="0"/>
        <v>26.956483492063494</v>
      </c>
      <c r="I28" s="18"/>
      <c r="J28" s="20">
        <f t="shared" si="1"/>
        <v>849129.23</v>
      </c>
      <c r="K28" s="20"/>
      <c r="L28" s="4"/>
    </row>
    <row r="29" spans="1:12" ht="15" customHeight="1" x14ac:dyDescent="0.2">
      <c r="A29" s="8">
        <v>0</v>
      </c>
      <c r="B29" s="9" t="s">
        <v>48</v>
      </c>
      <c r="C29" s="16" t="s">
        <v>49</v>
      </c>
      <c r="D29" s="10">
        <v>0</v>
      </c>
      <c r="E29" s="10">
        <v>1462600</v>
      </c>
      <c r="F29" s="10">
        <v>1462600</v>
      </c>
      <c r="G29" s="10">
        <v>1462600</v>
      </c>
      <c r="H29" s="18">
        <f t="shared" si="0"/>
        <v>100</v>
      </c>
      <c r="I29" s="18"/>
      <c r="J29" s="20">
        <f t="shared" si="1"/>
        <v>1462600</v>
      </c>
      <c r="K29" s="20"/>
      <c r="L29" s="4"/>
    </row>
    <row r="30" spans="1:12" ht="15" customHeight="1" x14ac:dyDescent="0.2">
      <c r="A30" s="8">
        <v>0</v>
      </c>
      <c r="B30" s="9" t="s">
        <v>50</v>
      </c>
      <c r="C30" s="16" t="s">
        <v>51</v>
      </c>
      <c r="D30" s="10">
        <v>0</v>
      </c>
      <c r="E30" s="10">
        <v>132800</v>
      </c>
      <c r="F30" s="10">
        <v>66400</v>
      </c>
      <c r="G30" s="10">
        <v>6852.56</v>
      </c>
      <c r="H30" s="18">
        <f t="shared" si="0"/>
        <v>10.320120481927711</v>
      </c>
      <c r="I30" s="18"/>
      <c r="J30" s="20">
        <f t="shared" si="1"/>
        <v>6852.56</v>
      </c>
      <c r="K30" s="20"/>
      <c r="L30" s="4"/>
    </row>
    <row r="31" spans="1:12" ht="15" customHeight="1" x14ac:dyDescent="0.2">
      <c r="A31" s="8">
        <v>0</v>
      </c>
      <c r="B31" s="9" t="s">
        <v>52</v>
      </c>
      <c r="C31" s="16" t="s">
        <v>53</v>
      </c>
      <c r="D31" s="10">
        <v>0</v>
      </c>
      <c r="E31" s="10">
        <v>1086900</v>
      </c>
      <c r="F31" s="10">
        <v>1086900</v>
      </c>
      <c r="G31" s="10">
        <v>385123.65</v>
      </c>
      <c r="H31" s="18">
        <f t="shared" si="0"/>
        <v>35.433218327353025</v>
      </c>
      <c r="I31" s="18"/>
      <c r="J31" s="20">
        <f t="shared" si="1"/>
        <v>385123.65</v>
      </c>
      <c r="K31" s="20"/>
      <c r="L31" s="4"/>
    </row>
    <row r="32" spans="1:12" ht="15" customHeight="1" x14ac:dyDescent="0.2">
      <c r="A32" s="8">
        <v>0</v>
      </c>
      <c r="B32" s="9" t="s">
        <v>54</v>
      </c>
      <c r="C32" s="16" t="s">
        <v>55</v>
      </c>
      <c r="D32" s="10">
        <v>1487000</v>
      </c>
      <c r="E32" s="10">
        <v>1134070</v>
      </c>
      <c r="F32" s="10">
        <v>1134070</v>
      </c>
      <c r="G32" s="10">
        <v>102800</v>
      </c>
      <c r="H32" s="18">
        <f t="shared" si="0"/>
        <v>9.0646961827753145</v>
      </c>
      <c r="I32" s="18"/>
      <c r="J32" s="20">
        <f t="shared" si="1"/>
        <v>102800</v>
      </c>
      <c r="K32" s="20"/>
      <c r="L32" s="4"/>
    </row>
    <row r="33" spans="1:12" s="13" customFormat="1" ht="15" customHeight="1" x14ac:dyDescent="0.2">
      <c r="A33" s="16"/>
      <c r="B33" s="17" t="s">
        <v>106</v>
      </c>
      <c r="C33" s="16" t="s">
        <v>107</v>
      </c>
      <c r="D33" s="18">
        <v>0</v>
      </c>
      <c r="E33" s="18"/>
      <c r="F33" s="18"/>
      <c r="G33" s="18"/>
      <c r="H33" s="18"/>
      <c r="I33" s="18">
        <v>256544</v>
      </c>
      <c r="J33" s="20">
        <f t="shared" si="1"/>
        <v>-256544</v>
      </c>
      <c r="K33" s="20">
        <f t="shared" si="2"/>
        <v>0</v>
      </c>
      <c r="L33" s="15"/>
    </row>
    <row r="34" spans="1:12" ht="15" customHeight="1" x14ac:dyDescent="0.2">
      <c r="A34" s="8">
        <v>0</v>
      </c>
      <c r="B34" s="9" t="s">
        <v>56</v>
      </c>
      <c r="C34" s="16" t="s">
        <v>57</v>
      </c>
      <c r="D34" s="10">
        <v>0</v>
      </c>
      <c r="E34" s="10">
        <v>2986373</v>
      </c>
      <c r="F34" s="10">
        <v>2986373</v>
      </c>
      <c r="G34" s="10">
        <v>1487371.95</v>
      </c>
      <c r="H34" s="18">
        <f t="shared" si="0"/>
        <v>49.805297261929439</v>
      </c>
      <c r="I34" s="18"/>
      <c r="J34" s="20">
        <f t="shared" si="1"/>
        <v>1487371.95</v>
      </c>
      <c r="K34" s="20"/>
      <c r="L34" s="4"/>
    </row>
    <row r="35" spans="1:12" ht="15" customHeight="1" x14ac:dyDescent="0.2">
      <c r="A35" s="8">
        <v>1</v>
      </c>
      <c r="B35" s="25" t="s">
        <v>58</v>
      </c>
      <c r="C35" s="26" t="s">
        <v>59</v>
      </c>
      <c r="D35" s="27">
        <v>450000</v>
      </c>
      <c r="E35" s="27">
        <v>6591841.5599999996</v>
      </c>
      <c r="F35" s="27">
        <v>6516841.5599999996</v>
      </c>
      <c r="G35" s="27">
        <v>7227483.5500000007</v>
      </c>
      <c r="H35" s="27">
        <f t="shared" si="0"/>
        <v>110.90469951520505</v>
      </c>
      <c r="I35" s="27">
        <v>2311726.6</v>
      </c>
      <c r="J35" s="28">
        <f t="shared" si="1"/>
        <v>4915756.9500000011</v>
      </c>
      <c r="K35" s="28">
        <f t="shared" si="2"/>
        <v>312.64439099329479</v>
      </c>
      <c r="L35" s="4"/>
    </row>
    <row r="36" spans="1:12" ht="15" customHeight="1" x14ac:dyDescent="0.2">
      <c r="A36" s="8">
        <v>0</v>
      </c>
      <c r="B36" s="9" t="s">
        <v>10</v>
      </c>
      <c r="C36" s="16" t="s">
        <v>11</v>
      </c>
      <c r="D36" s="10">
        <v>0</v>
      </c>
      <c r="E36" s="10">
        <v>39000</v>
      </c>
      <c r="F36" s="10">
        <v>39000</v>
      </c>
      <c r="G36" s="10">
        <v>39000</v>
      </c>
      <c r="H36" s="18">
        <f t="shared" si="0"/>
        <v>100</v>
      </c>
      <c r="I36" s="18">
        <v>609116.89</v>
      </c>
      <c r="J36" s="20">
        <f t="shared" si="1"/>
        <v>-570116.89</v>
      </c>
      <c r="K36" s="20">
        <f t="shared" si="2"/>
        <v>6.4027119655145333</v>
      </c>
      <c r="L36" s="4"/>
    </row>
    <row r="37" spans="1:12" ht="15" customHeight="1" x14ac:dyDescent="0.2">
      <c r="A37" s="8">
        <v>0</v>
      </c>
      <c r="B37" s="9" t="s">
        <v>60</v>
      </c>
      <c r="C37" s="16" t="s">
        <v>61</v>
      </c>
      <c r="D37" s="10">
        <v>450000</v>
      </c>
      <c r="E37" s="10">
        <v>450000</v>
      </c>
      <c r="F37" s="10">
        <v>374999.99999999994</v>
      </c>
      <c r="G37" s="10">
        <v>1300673.3999999999</v>
      </c>
      <c r="H37" s="18">
        <f t="shared" si="0"/>
        <v>346.84624000000002</v>
      </c>
      <c r="I37" s="18">
        <v>0</v>
      </c>
      <c r="J37" s="20">
        <f t="shared" si="1"/>
        <v>1300673.3999999999</v>
      </c>
      <c r="K37" s="20"/>
      <c r="L37" s="4"/>
    </row>
    <row r="38" spans="1:12" ht="15" customHeight="1" x14ac:dyDescent="0.2">
      <c r="A38" s="8">
        <v>0</v>
      </c>
      <c r="B38" s="9" t="s">
        <v>62</v>
      </c>
      <c r="C38" s="16" t="s">
        <v>63</v>
      </c>
      <c r="D38" s="10">
        <v>0</v>
      </c>
      <c r="E38" s="10">
        <v>6102841.5599999996</v>
      </c>
      <c r="F38" s="10">
        <v>6102841.5599999996</v>
      </c>
      <c r="G38" s="10">
        <v>5887810.1500000004</v>
      </c>
      <c r="H38" s="18">
        <f t="shared" si="0"/>
        <v>96.476536251417954</v>
      </c>
      <c r="I38" s="18">
        <v>1702609.71</v>
      </c>
      <c r="J38" s="20">
        <f t="shared" si="1"/>
        <v>4185200.4400000004</v>
      </c>
      <c r="K38" s="20">
        <f t="shared" si="2"/>
        <v>345.81091106311146</v>
      </c>
      <c r="L38" s="4"/>
    </row>
    <row r="39" spans="1:12" ht="15" customHeight="1" x14ac:dyDescent="0.2">
      <c r="A39" s="8">
        <v>1</v>
      </c>
      <c r="B39" s="25" t="s">
        <v>64</v>
      </c>
      <c r="C39" s="26" t="s">
        <v>65</v>
      </c>
      <c r="D39" s="27">
        <v>303480</v>
      </c>
      <c r="E39" s="27">
        <v>303480</v>
      </c>
      <c r="F39" s="27">
        <v>252899.99999999997</v>
      </c>
      <c r="G39" s="27">
        <v>180929.5</v>
      </c>
      <c r="H39" s="27">
        <f t="shared" si="0"/>
        <v>71.541913799920934</v>
      </c>
      <c r="I39" s="27">
        <v>200468.69</v>
      </c>
      <c r="J39" s="28">
        <f t="shared" si="1"/>
        <v>-19539.190000000002</v>
      </c>
      <c r="K39" s="28">
        <f t="shared" si="2"/>
        <v>90.253246030589622</v>
      </c>
      <c r="L39" s="4"/>
    </row>
    <row r="40" spans="1:12" ht="15" customHeight="1" x14ac:dyDescent="0.2">
      <c r="A40" s="8">
        <v>0</v>
      </c>
      <c r="B40" s="9" t="s">
        <v>66</v>
      </c>
      <c r="C40" s="16" t="s">
        <v>67</v>
      </c>
      <c r="D40" s="10">
        <v>252400</v>
      </c>
      <c r="E40" s="10">
        <v>252400</v>
      </c>
      <c r="F40" s="10">
        <v>210333.33333333331</v>
      </c>
      <c r="G40" s="10">
        <v>130505</v>
      </c>
      <c r="H40" s="18">
        <f t="shared" si="0"/>
        <v>62.046751188589546</v>
      </c>
      <c r="I40" s="18">
        <v>122634</v>
      </c>
      <c r="J40" s="20">
        <f t="shared" si="1"/>
        <v>7871</v>
      </c>
      <c r="K40" s="20">
        <f t="shared" si="2"/>
        <v>106.41828530423862</v>
      </c>
      <c r="L40" s="4"/>
    </row>
    <row r="41" spans="1:12" ht="15" customHeight="1" x14ac:dyDescent="0.2">
      <c r="A41" s="8">
        <v>0</v>
      </c>
      <c r="B41" s="9" t="s">
        <v>68</v>
      </c>
      <c r="C41" s="16" t="s">
        <v>69</v>
      </c>
      <c r="D41" s="10">
        <v>6800</v>
      </c>
      <c r="E41" s="10">
        <v>6800</v>
      </c>
      <c r="F41" s="10">
        <v>5666.6666666666661</v>
      </c>
      <c r="G41" s="10">
        <v>42488.69</v>
      </c>
      <c r="H41" s="18">
        <f t="shared" si="0"/>
        <v>749.80041176470604</v>
      </c>
      <c r="I41" s="18">
        <v>4900</v>
      </c>
      <c r="J41" s="20">
        <f t="shared" si="1"/>
        <v>37588.69</v>
      </c>
      <c r="K41" s="20">
        <f t="shared" si="2"/>
        <v>867.1161224489797</v>
      </c>
      <c r="L41" s="4"/>
    </row>
    <row r="42" spans="1:12" ht="15" customHeight="1" x14ac:dyDescent="0.2">
      <c r="A42" s="8">
        <v>0</v>
      </c>
      <c r="B42" s="9" t="s">
        <v>70</v>
      </c>
      <c r="C42" s="16" t="s">
        <v>71</v>
      </c>
      <c r="D42" s="10">
        <v>9009</v>
      </c>
      <c r="E42" s="10">
        <v>9009</v>
      </c>
      <c r="F42" s="10">
        <v>7507.5</v>
      </c>
      <c r="G42" s="10">
        <v>0</v>
      </c>
      <c r="H42" s="18">
        <f t="shared" si="0"/>
        <v>0</v>
      </c>
      <c r="I42" s="18">
        <v>980</v>
      </c>
      <c r="J42" s="20">
        <f t="shared" si="1"/>
        <v>-980</v>
      </c>
      <c r="K42" s="20">
        <f t="shared" si="2"/>
        <v>0</v>
      </c>
      <c r="L42" s="4"/>
    </row>
    <row r="43" spans="1:12" ht="15" customHeight="1" x14ac:dyDescent="0.2">
      <c r="A43" s="8">
        <v>0</v>
      </c>
      <c r="B43" s="9" t="s">
        <v>72</v>
      </c>
      <c r="C43" s="16" t="s">
        <v>73</v>
      </c>
      <c r="D43" s="10">
        <v>35271</v>
      </c>
      <c r="E43" s="10">
        <v>35271</v>
      </c>
      <c r="F43" s="10">
        <v>29392.5</v>
      </c>
      <c r="G43" s="10">
        <v>7935.81</v>
      </c>
      <c r="H43" s="18">
        <f t="shared" si="0"/>
        <v>26.999438632304162</v>
      </c>
      <c r="I43" s="18">
        <v>71954.69</v>
      </c>
      <c r="J43" s="20">
        <f t="shared" si="1"/>
        <v>-64018.880000000005</v>
      </c>
      <c r="K43" s="20">
        <f t="shared" si="2"/>
        <v>11.028898880670599</v>
      </c>
      <c r="L43" s="4"/>
    </row>
    <row r="44" spans="1:12" ht="15" customHeight="1" x14ac:dyDescent="0.2">
      <c r="A44" s="8">
        <v>1</v>
      </c>
      <c r="B44" s="25" t="s">
        <v>74</v>
      </c>
      <c r="C44" s="26" t="s">
        <v>75</v>
      </c>
      <c r="D44" s="27">
        <v>22873080</v>
      </c>
      <c r="E44" s="27">
        <v>21413080</v>
      </c>
      <c r="F44" s="27">
        <v>20323180</v>
      </c>
      <c r="G44" s="27">
        <v>18700572.25</v>
      </c>
      <c r="H44" s="27">
        <f t="shared" si="0"/>
        <v>92.015975108226172</v>
      </c>
      <c r="I44" s="27">
        <v>12198335.639999999</v>
      </c>
      <c r="J44" s="28">
        <f t="shared" si="1"/>
        <v>6502236.6100000013</v>
      </c>
      <c r="K44" s="28">
        <f t="shared" si="2"/>
        <v>153.30429332242906</v>
      </c>
      <c r="L44" s="4"/>
    </row>
    <row r="45" spans="1:12" ht="15" customHeight="1" x14ac:dyDescent="0.2">
      <c r="A45" s="8">
        <v>0</v>
      </c>
      <c r="B45" s="9" t="s">
        <v>76</v>
      </c>
      <c r="C45" s="16" t="s">
        <v>77</v>
      </c>
      <c r="D45" s="10">
        <v>0</v>
      </c>
      <c r="E45" s="10">
        <v>0</v>
      </c>
      <c r="F45" s="10">
        <v>0</v>
      </c>
      <c r="G45" s="10">
        <v>2788.56</v>
      </c>
      <c r="H45" s="18"/>
      <c r="I45" s="18"/>
      <c r="J45" s="20">
        <f t="shared" si="1"/>
        <v>2788.56</v>
      </c>
      <c r="K45" s="20"/>
      <c r="L45" s="4"/>
    </row>
    <row r="46" spans="1:12" ht="15" customHeight="1" x14ac:dyDescent="0.2">
      <c r="A46" s="8">
        <v>0</v>
      </c>
      <c r="B46" s="9" t="s">
        <v>78</v>
      </c>
      <c r="C46" s="16" t="s">
        <v>79</v>
      </c>
      <c r="D46" s="10">
        <v>0</v>
      </c>
      <c r="E46" s="10">
        <v>0</v>
      </c>
      <c r="F46" s="10">
        <v>0</v>
      </c>
      <c r="G46" s="10">
        <v>4695171.55</v>
      </c>
      <c r="H46" s="18"/>
      <c r="I46" s="18">
        <v>5534022.5899999999</v>
      </c>
      <c r="J46" s="20">
        <f t="shared" si="1"/>
        <v>-838851.04</v>
      </c>
      <c r="K46" s="20">
        <f t="shared" si="2"/>
        <v>84.841929602603955</v>
      </c>
      <c r="L46" s="4"/>
    </row>
    <row r="47" spans="1:12" ht="15" customHeight="1" x14ac:dyDescent="0.2">
      <c r="A47" s="8">
        <v>0</v>
      </c>
      <c r="B47" s="9" t="s">
        <v>80</v>
      </c>
      <c r="C47" s="16" t="s">
        <v>81</v>
      </c>
      <c r="D47" s="10">
        <v>979200</v>
      </c>
      <c r="E47" s="10">
        <v>1837900</v>
      </c>
      <c r="F47" s="10">
        <v>1837900</v>
      </c>
      <c r="G47" s="10">
        <v>1575436.5899999999</v>
      </c>
      <c r="H47" s="18">
        <f t="shared" si="0"/>
        <v>85.719385711953862</v>
      </c>
      <c r="I47" s="18"/>
      <c r="J47" s="20">
        <f t="shared" si="1"/>
        <v>1575436.5899999999</v>
      </c>
      <c r="K47" s="20"/>
      <c r="L47" s="4"/>
    </row>
    <row r="48" spans="1:12" s="13" customFormat="1" ht="15" customHeight="1" x14ac:dyDescent="0.2">
      <c r="A48" s="16"/>
      <c r="B48" s="17" t="s">
        <v>108</v>
      </c>
      <c r="C48" s="16" t="s">
        <v>109</v>
      </c>
      <c r="D48" s="18">
        <v>0</v>
      </c>
      <c r="E48" s="18"/>
      <c r="F48" s="18"/>
      <c r="G48" s="18"/>
      <c r="H48" s="18"/>
      <c r="I48" s="18">
        <v>408678.93</v>
      </c>
      <c r="J48" s="20">
        <f t="shared" si="1"/>
        <v>-408678.93</v>
      </c>
      <c r="K48" s="20">
        <f t="shared" si="2"/>
        <v>0</v>
      </c>
      <c r="L48" s="15"/>
    </row>
    <row r="49" spans="1:12" ht="15" customHeight="1" x14ac:dyDescent="0.2">
      <c r="A49" s="8">
        <v>0</v>
      </c>
      <c r="B49" s="9" t="s">
        <v>82</v>
      </c>
      <c r="C49" s="16" t="s">
        <v>83</v>
      </c>
      <c r="D49" s="10">
        <v>0</v>
      </c>
      <c r="E49" s="10">
        <v>2204000</v>
      </c>
      <c r="F49" s="10">
        <v>2204000</v>
      </c>
      <c r="G49" s="10">
        <v>877313.66</v>
      </c>
      <c r="H49" s="18">
        <f t="shared" si="0"/>
        <v>39.805519963702366</v>
      </c>
      <c r="I49" s="18"/>
      <c r="J49" s="20">
        <f t="shared" si="1"/>
        <v>877313.66</v>
      </c>
      <c r="K49" s="20"/>
      <c r="L49" s="4"/>
    </row>
    <row r="50" spans="1:12" s="13" customFormat="1" ht="15" customHeight="1" x14ac:dyDescent="0.2">
      <c r="A50" s="16"/>
      <c r="B50" s="17" t="s">
        <v>110</v>
      </c>
      <c r="C50" s="16" t="s">
        <v>111</v>
      </c>
      <c r="D50" s="18">
        <v>0</v>
      </c>
      <c r="E50" s="18"/>
      <c r="F50" s="18"/>
      <c r="G50" s="18"/>
      <c r="H50" s="18"/>
      <c r="I50" s="18">
        <v>5321189.6100000003</v>
      </c>
      <c r="J50" s="20">
        <f t="shared" si="1"/>
        <v>-5321189.6100000003</v>
      </c>
      <c r="K50" s="20">
        <f t="shared" si="2"/>
        <v>0</v>
      </c>
      <c r="L50" s="15"/>
    </row>
    <row r="51" spans="1:12" ht="15" customHeight="1" x14ac:dyDescent="0.2">
      <c r="A51" s="8">
        <v>0</v>
      </c>
      <c r="B51" s="9" t="s">
        <v>84</v>
      </c>
      <c r="C51" s="16" t="s">
        <v>85</v>
      </c>
      <c r="D51" s="10">
        <v>19593880</v>
      </c>
      <c r="E51" s="10">
        <v>11803880</v>
      </c>
      <c r="F51" s="10">
        <v>11803880</v>
      </c>
      <c r="G51" s="10">
        <v>10814096.890000001</v>
      </c>
      <c r="H51" s="18">
        <f t="shared" si="0"/>
        <v>91.614764721430589</v>
      </c>
      <c r="I51" s="10"/>
      <c r="J51" s="20">
        <f t="shared" si="1"/>
        <v>10814096.890000001</v>
      </c>
      <c r="K51" s="20"/>
      <c r="L51" s="4"/>
    </row>
    <row r="52" spans="1:12" ht="15" customHeight="1" x14ac:dyDescent="0.2">
      <c r="A52" s="8">
        <v>0</v>
      </c>
      <c r="B52" s="9" t="s">
        <v>86</v>
      </c>
      <c r="C52" s="16" t="s">
        <v>87</v>
      </c>
      <c r="D52" s="10">
        <v>0</v>
      </c>
      <c r="E52" s="10">
        <v>2432300</v>
      </c>
      <c r="F52" s="10">
        <v>2432300</v>
      </c>
      <c r="G52" s="10">
        <v>735765</v>
      </c>
      <c r="H52" s="18">
        <f t="shared" si="0"/>
        <v>30.249763598240349</v>
      </c>
      <c r="I52" s="18">
        <v>740444.51</v>
      </c>
      <c r="J52" s="20">
        <f t="shared" si="1"/>
        <v>-4679.5100000000093</v>
      </c>
      <c r="K52" s="20">
        <f t="shared" si="2"/>
        <v>99.368013411295337</v>
      </c>
      <c r="L52" s="4"/>
    </row>
    <row r="53" spans="1:12" ht="15" customHeight="1" x14ac:dyDescent="0.2">
      <c r="A53" s="8">
        <v>0</v>
      </c>
      <c r="B53" s="9" t="s">
        <v>88</v>
      </c>
      <c r="C53" s="16" t="s">
        <v>89</v>
      </c>
      <c r="D53" s="10">
        <v>2300000</v>
      </c>
      <c r="E53" s="10">
        <v>2435000</v>
      </c>
      <c r="F53" s="10">
        <v>1345100</v>
      </c>
      <c r="G53" s="10">
        <v>0</v>
      </c>
      <c r="H53" s="18">
        <f t="shared" si="0"/>
        <v>0</v>
      </c>
      <c r="I53" s="18">
        <v>194000</v>
      </c>
      <c r="J53" s="20">
        <f t="shared" si="1"/>
        <v>-194000</v>
      </c>
      <c r="K53" s="20">
        <f t="shared" si="2"/>
        <v>0</v>
      </c>
      <c r="L53" s="4"/>
    </row>
    <row r="54" spans="1:12" ht="15" customHeight="1" x14ac:dyDescent="0.2">
      <c r="A54" s="8">
        <v>0</v>
      </c>
      <c r="B54" s="9" t="s">
        <v>90</v>
      </c>
      <c r="C54" s="16" t="s">
        <v>91</v>
      </c>
      <c r="D54" s="10">
        <v>0</v>
      </c>
      <c r="E54" s="10">
        <v>700000</v>
      </c>
      <c r="F54" s="10">
        <v>700000</v>
      </c>
      <c r="G54" s="10">
        <v>0</v>
      </c>
      <c r="H54" s="18">
        <f t="shared" si="0"/>
        <v>0</v>
      </c>
      <c r="I54" s="10"/>
      <c r="J54" s="20">
        <f t="shared" si="1"/>
        <v>0</v>
      </c>
      <c r="K54" s="20"/>
      <c r="L54" s="4"/>
    </row>
    <row r="55" spans="1:12" ht="15" customHeight="1" x14ac:dyDescent="0.2">
      <c r="A55" s="8">
        <v>1</v>
      </c>
      <c r="B55" s="25" t="s">
        <v>92</v>
      </c>
      <c r="C55" s="26" t="s">
        <v>93</v>
      </c>
      <c r="D55" s="27">
        <v>0</v>
      </c>
      <c r="E55" s="27">
        <v>3702000</v>
      </c>
      <c r="F55" s="27">
        <v>3702000</v>
      </c>
      <c r="G55" s="27">
        <v>2780500</v>
      </c>
      <c r="H55" s="27">
        <f t="shared" si="0"/>
        <v>75.108049702863326</v>
      </c>
      <c r="I55" s="27">
        <v>1113750</v>
      </c>
      <c r="J55" s="28">
        <f t="shared" si="1"/>
        <v>1666750</v>
      </c>
      <c r="K55" s="28">
        <f t="shared" si="2"/>
        <v>249.65207631874301</v>
      </c>
      <c r="L55" s="4"/>
    </row>
    <row r="56" spans="1:12" ht="15" customHeight="1" x14ac:dyDescent="0.2">
      <c r="A56" s="8">
        <v>0</v>
      </c>
      <c r="B56" s="9" t="s">
        <v>10</v>
      </c>
      <c r="C56" s="16" t="s">
        <v>11</v>
      </c>
      <c r="D56" s="10">
        <v>0</v>
      </c>
      <c r="E56" s="10">
        <v>229000</v>
      </c>
      <c r="F56" s="10">
        <v>229000</v>
      </c>
      <c r="G56" s="10">
        <v>30500</v>
      </c>
      <c r="H56" s="18">
        <f t="shared" si="0"/>
        <v>13.318777292576419</v>
      </c>
      <c r="I56" s="10">
        <v>0</v>
      </c>
      <c r="J56" s="20">
        <f t="shared" si="1"/>
        <v>30500</v>
      </c>
      <c r="K56" s="20"/>
      <c r="L56" s="4"/>
    </row>
    <row r="57" spans="1:12" ht="15" customHeight="1" x14ac:dyDescent="0.2">
      <c r="A57" s="8">
        <v>0</v>
      </c>
      <c r="B57" s="9" t="s">
        <v>94</v>
      </c>
      <c r="C57" s="16" t="s">
        <v>95</v>
      </c>
      <c r="D57" s="10">
        <v>0</v>
      </c>
      <c r="E57" s="10">
        <v>1073000</v>
      </c>
      <c r="F57" s="10">
        <v>1073000</v>
      </c>
      <c r="G57" s="10">
        <v>600000</v>
      </c>
      <c r="H57" s="18">
        <f t="shared" si="0"/>
        <v>55.917986952469711</v>
      </c>
      <c r="I57" s="18">
        <v>313750</v>
      </c>
      <c r="J57" s="20">
        <f t="shared" si="1"/>
        <v>286250</v>
      </c>
      <c r="K57" s="20">
        <f t="shared" si="2"/>
        <v>191.23505976095618</v>
      </c>
      <c r="L57" s="4"/>
    </row>
    <row r="58" spans="1:12" ht="15" customHeight="1" x14ac:dyDescent="0.2">
      <c r="A58" s="8">
        <v>0</v>
      </c>
      <c r="B58" s="9" t="s">
        <v>96</v>
      </c>
      <c r="C58" s="16" t="s">
        <v>97</v>
      </c>
      <c r="D58" s="10">
        <v>0</v>
      </c>
      <c r="E58" s="10">
        <v>2400000</v>
      </c>
      <c r="F58" s="10">
        <v>2400000</v>
      </c>
      <c r="G58" s="10">
        <v>2150000</v>
      </c>
      <c r="H58" s="18">
        <f t="shared" si="0"/>
        <v>89.583333333333343</v>
      </c>
      <c r="I58" s="18">
        <v>800000</v>
      </c>
      <c r="J58" s="20">
        <f t="shared" si="1"/>
        <v>1350000</v>
      </c>
      <c r="K58" s="20">
        <f t="shared" si="2"/>
        <v>268.75</v>
      </c>
      <c r="L58" s="4"/>
    </row>
    <row r="59" spans="1:12" ht="15" customHeight="1" x14ac:dyDescent="0.2">
      <c r="A59" s="8">
        <v>1</v>
      </c>
      <c r="B59" s="25" t="s">
        <v>98</v>
      </c>
      <c r="C59" s="26" t="s">
        <v>99</v>
      </c>
      <c r="D59" s="27">
        <v>34693525</v>
      </c>
      <c r="E59" s="27">
        <v>58304917.560000002</v>
      </c>
      <c r="F59" s="27">
        <v>56297210.060000002</v>
      </c>
      <c r="G59" s="27">
        <v>52041583.700000003</v>
      </c>
      <c r="H59" s="27">
        <f t="shared" si="0"/>
        <v>92.440786398714124</v>
      </c>
      <c r="I59" s="27">
        <v>31160551.099999998</v>
      </c>
      <c r="J59" s="28">
        <f t="shared" si="1"/>
        <v>20881032.600000005</v>
      </c>
      <c r="K59" s="28">
        <f t="shared" si="2"/>
        <v>167.01111457556991</v>
      </c>
      <c r="L59" s="4"/>
    </row>
    <row r="61" spans="1:12" x14ac:dyDescent="0.2">
      <c r="B61" s="6"/>
      <c r="C61" s="24"/>
      <c r="D61" s="4"/>
      <c r="E61" s="4"/>
      <c r="F61" s="4"/>
      <c r="G61" s="4"/>
      <c r="H61" s="15"/>
      <c r="I61" s="4"/>
      <c r="J61" s="21"/>
      <c r="K61" s="21"/>
    </row>
    <row r="69" hidden="1" x14ac:dyDescent="0.2"/>
  </sheetData>
  <mergeCells count="2">
    <mergeCell ref="B2:K2"/>
    <mergeCell ref="B3:K3"/>
  </mergeCells>
  <pageMargins left="0.32" right="0.33" top="0.39370078740157499" bottom="0.39370078740157499" header="0" footer="0"/>
  <pageSetup paperSize="9" scale="83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15296-90C4-4EE9-B085-A40B8B7FC74F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2025-11-03T08:46:23Z</cp:lastPrinted>
  <dcterms:created xsi:type="dcterms:W3CDTF">2025-11-03T07:52:40Z</dcterms:created>
  <dcterms:modified xsi:type="dcterms:W3CDTF">2025-11-03T08:54:35Z</dcterms:modified>
</cp:coreProperties>
</file>